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995" activeTab="1"/>
  </bookViews>
  <sheets>
    <sheet name="様式 (予算Aブロック" sheetId="1" r:id="rId1"/>
    <sheet name="様式 (予算Bブロック" sheetId="2" r:id="rId2"/>
    <sheet name="鳥越・屋形原様式 (予算)" sheetId="3" state="hidden" r:id="rId3"/>
    <sheet name="船石様式 (予算)" sheetId="4" state="hidden" r:id="rId4"/>
    <sheet name="堤様式 (予算)" sheetId="5" state="hidden" r:id="rId5"/>
    <sheet name="切通様式 (予算)" sheetId="6" state="hidden" r:id="rId6"/>
    <sheet name="井手口様式 (予算)" sheetId="7" state="hidden" r:id="rId7"/>
    <sheet name="郡境様式 (予算)" sheetId="8" state="hidden" r:id="rId8"/>
    <sheet name="下津毛様式 (予算)" sheetId="9" state="hidden" r:id="rId9"/>
    <sheet name="三上様式（予算）" sheetId="10" state="hidden" r:id="rId10"/>
    <sheet name="上坊所様式（予算）" sheetId="11" state="hidden" r:id="rId11"/>
    <sheet name="下坊所様式（予算）" sheetId="12" state="hidden" r:id="rId12"/>
    <sheet name="上米多様式（予算）" sheetId="13" state="hidden" r:id="rId13"/>
    <sheet name="下米多様式（予算）" sheetId="14" state="hidden" r:id="rId14"/>
    <sheet name="前牟田様式 (予算)" sheetId="15" state="hidden" r:id="rId15"/>
    <sheet name="江越様式 (予算)" sheetId="16" state="hidden" r:id="rId16"/>
    <sheet name="碇様式 (予算)" sheetId="17" state="hidden" r:id="rId17"/>
    <sheet name="江迎様式 (予算)" sheetId="18" state="hidden" r:id="rId18"/>
    <sheet name="八枚様式 (予算)" sheetId="19" state="hidden" r:id="rId19"/>
    <sheet name="九丁分様式 (予算)" sheetId="20" state="hidden" r:id="rId20"/>
    <sheet name="中村様式 (予算)" sheetId="21" state="hidden" r:id="rId21"/>
  </sheets>
  <definedNames>
    <definedName name="_xlnm.Print_Area" localSheetId="2">'鳥越・屋形原様式 (予算)'!$A$1:$C$42</definedName>
  </definedNames>
  <calcPr calcMode="manual" fullCalcOnLoad="1"/>
</workbook>
</file>

<file path=xl/sharedStrings.xml><?xml version="1.0" encoding="utf-8"?>
<sst xmlns="http://schemas.openxmlformats.org/spreadsheetml/2006/main" count="357" uniqueCount="42">
  <si>
    <t>項　目</t>
  </si>
  <si>
    <t>積　算　内　容</t>
  </si>
  <si>
    <t>金　額（円）</t>
  </si>
  <si>
    <t>金　額（円)</t>
  </si>
  <si>
    <t>合　計</t>
  </si>
  <si>
    <t>（様式2)</t>
  </si>
  <si>
    <t>（収入）</t>
  </si>
  <si>
    <t>（支出)</t>
  </si>
  <si>
    <t>町補助金</t>
  </si>
  <si>
    <t>Ａブロック補助金</t>
  </si>
  <si>
    <t>平成２９年度　（　鳥越・屋形原　）分館事業収支予算書</t>
  </si>
  <si>
    <t>(23,000)</t>
  </si>
  <si>
    <t>(21,000)</t>
  </si>
  <si>
    <t>Ｂブロック補助金</t>
  </si>
  <si>
    <t>平成２９年度　（　船石　）分館事業収支予算書</t>
  </si>
  <si>
    <t>平成２９年度　（　堤　）分館事業収支予算書</t>
  </si>
  <si>
    <t>平成２９年度　（　井手口　）分館事業収支予算書</t>
  </si>
  <si>
    <t>平成２９年度　（　郡境　）分館事業収支予算書</t>
  </si>
  <si>
    <t>平成２９年度　（　下津毛　）分館事業収支予算書</t>
  </si>
  <si>
    <t>平成２９年度　（　三上　）分館事業収支予算書</t>
  </si>
  <si>
    <t>平成２９年度　（　上坊所　）分館事業収支予算書</t>
  </si>
  <si>
    <t>平成２９年度　（　下坊所　）分館事業収支予算書</t>
  </si>
  <si>
    <t>平成２９年度　（　上米多　）分館事業収支予算書</t>
  </si>
  <si>
    <t>平成２９年度　（　下米多　）分館事業収支予算書</t>
  </si>
  <si>
    <t>平成２９年度　（　前牟田　）分館事業収支予算書</t>
  </si>
  <si>
    <t>平成２９年度　（　江越　）分館事業収支予算書</t>
  </si>
  <si>
    <t>平成２９年度　（　碇　）分館事業収支予算書</t>
  </si>
  <si>
    <t>平成２９年度　（　江迎　）分館事業収支予算書</t>
  </si>
  <si>
    <t>平成２９年度　（　八枚　）分館事業収支予算書</t>
  </si>
  <si>
    <t>平成２９年度　（　九丁分　）分館事業収支予算書</t>
  </si>
  <si>
    <t>平成２９年度　（　中村　）分館事業収支予算書</t>
  </si>
  <si>
    <t>(当初補助金）</t>
  </si>
  <si>
    <t>（様式1)</t>
  </si>
  <si>
    <t>支出の項目につきましても収入の項目と同様に（　）内には、変更前の金額を記入し、
２段書きとして下さい。</t>
  </si>
  <si>
    <t>平成３０年度　（　切通　）分館事業収支予算書</t>
  </si>
  <si>
    <t>町補助金</t>
  </si>
  <si>
    <t>Ａブロック補助金　36,000円</t>
  </si>
  <si>
    <t>繰越金</t>
  </si>
  <si>
    <t>区補助金</t>
  </si>
  <si>
    <t>1,500円×（スポーツ推進員　　名＋分館長）</t>
  </si>
  <si>
    <t>Bブロック補助金　32,000円</t>
  </si>
  <si>
    <t>令和6年度　（　　　　　　　）分館事業収支予算書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</si>
</sst>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9">
      <selection activeCell="A5" sqref="A5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54.25390625" style="1" bestFit="1" customWidth="1"/>
    <col min="4" max="16384" width="9.00390625" style="1" customWidth="1"/>
  </cols>
  <sheetData>
    <row r="1" ht="13.5">
      <c r="A1" s="1" t="s">
        <v>5</v>
      </c>
    </row>
    <row r="2" ht="11.25" customHeight="1"/>
    <row r="3" spans="1:3" ht="24">
      <c r="A3" s="27" t="s">
        <v>41</v>
      </c>
      <c r="B3" s="27"/>
      <c r="C3" s="27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s="12" customFormat="1" ht="21" customHeight="1">
      <c r="A7" s="11"/>
      <c r="B7" s="20"/>
      <c r="C7" s="17"/>
    </row>
    <row r="8" spans="1:3" ht="21" customHeight="1">
      <c r="A8" s="18" t="s">
        <v>37</v>
      </c>
      <c r="B8" s="21"/>
      <c r="C8" s="18"/>
    </row>
    <row r="9" spans="1:3" ht="21" customHeight="1">
      <c r="A9" s="18"/>
      <c r="B9" s="21"/>
      <c r="C9" s="18"/>
    </row>
    <row r="10" spans="1:3" ht="21" customHeight="1">
      <c r="A10" s="18" t="s">
        <v>38</v>
      </c>
      <c r="B10" s="21"/>
      <c r="C10" s="18"/>
    </row>
    <row r="11" spans="1:3" ht="21" customHeight="1">
      <c r="A11" s="18"/>
      <c r="B11" s="21"/>
      <c r="C11" s="18"/>
    </row>
    <row r="12" spans="1:3" ht="21" customHeight="1">
      <c r="A12" s="18" t="s">
        <v>35</v>
      </c>
      <c r="B12" s="21"/>
      <c r="C12" s="18" t="s">
        <v>36</v>
      </c>
    </row>
    <row r="13" spans="1:3" ht="21" customHeight="1">
      <c r="A13" s="18"/>
      <c r="B13" s="21"/>
      <c r="C13" s="18" t="s">
        <v>39</v>
      </c>
    </row>
    <row r="14" spans="1:3" ht="21" customHeight="1">
      <c r="A14" s="18"/>
      <c r="B14" s="21"/>
      <c r="C14" s="18"/>
    </row>
    <row r="15" spans="1:3" ht="21" customHeight="1">
      <c r="A15" s="18"/>
      <c r="B15" s="21"/>
      <c r="C15" s="18"/>
    </row>
    <row r="16" spans="1:3" ht="21" customHeight="1">
      <c r="A16" s="18"/>
      <c r="B16" s="21"/>
      <c r="C16" s="18"/>
    </row>
    <row r="17" spans="1:3" ht="21" customHeight="1">
      <c r="A17" s="18"/>
      <c r="B17" s="21"/>
      <c r="C17" s="18"/>
    </row>
    <row r="18" spans="1:3" ht="21" customHeight="1">
      <c r="A18" s="19"/>
      <c r="B18" s="22"/>
      <c r="C18" s="19"/>
    </row>
    <row r="19" spans="1:3" ht="24" customHeight="1">
      <c r="A19" s="3" t="s">
        <v>4</v>
      </c>
      <c r="B19" s="24"/>
      <c r="C19" s="23"/>
    </row>
    <row r="20" spans="1:3" ht="18.75" customHeight="1">
      <c r="A20" s="9"/>
      <c r="B20" s="10"/>
      <c r="C20" s="10"/>
    </row>
    <row r="21" ht="18.75" customHeight="1"/>
    <row r="22" ht="18.75" customHeight="1">
      <c r="A22" s="1" t="s">
        <v>7</v>
      </c>
    </row>
    <row r="23" spans="1:3" ht="21" customHeight="1">
      <c r="A23" s="11" t="s">
        <v>0</v>
      </c>
      <c r="B23" s="11" t="s">
        <v>3</v>
      </c>
      <c r="C23" s="11" t="s">
        <v>1</v>
      </c>
    </row>
    <row r="24" spans="1:3" ht="21" customHeight="1">
      <c r="A24" s="17"/>
      <c r="B24" s="20"/>
      <c r="C24" s="17"/>
    </row>
    <row r="25" spans="1:3" ht="21" customHeight="1">
      <c r="A25" s="18"/>
      <c r="B25" s="21"/>
      <c r="C25" s="18"/>
    </row>
    <row r="26" spans="1:3" ht="21" customHeight="1">
      <c r="A26" s="18"/>
      <c r="B26" s="21"/>
      <c r="C26" s="18"/>
    </row>
    <row r="27" spans="1:3" ht="21" customHeight="1">
      <c r="A27" s="18"/>
      <c r="B27" s="21"/>
      <c r="C27" s="18"/>
    </row>
    <row r="28" spans="1:3" ht="21" customHeight="1">
      <c r="A28" s="18"/>
      <c r="B28" s="21"/>
      <c r="C28" s="18"/>
    </row>
    <row r="29" spans="1:3" ht="21" customHeight="1">
      <c r="A29" s="18"/>
      <c r="B29" s="21"/>
      <c r="C29" s="18"/>
    </row>
    <row r="30" spans="1:3" ht="21" customHeight="1">
      <c r="A30" s="18"/>
      <c r="B30" s="21"/>
      <c r="C30" s="18"/>
    </row>
    <row r="31" spans="1:3" ht="21" customHeight="1">
      <c r="A31" s="18"/>
      <c r="B31" s="21"/>
      <c r="C31" s="18"/>
    </row>
    <row r="32" spans="1:3" ht="21" customHeight="1">
      <c r="A32" s="18"/>
      <c r="B32" s="21"/>
      <c r="C32" s="18"/>
    </row>
    <row r="33" spans="1:3" ht="21" customHeight="1">
      <c r="A33" s="18"/>
      <c r="B33" s="21"/>
      <c r="C33" s="18"/>
    </row>
    <row r="34" spans="1:3" ht="21" customHeight="1">
      <c r="A34" s="18"/>
      <c r="B34" s="21"/>
      <c r="C34" s="18"/>
    </row>
    <row r="35" spans="1:3" ht="21" customHeight="1">
      <c r="A35" s="18"/>
      <c r="B35" s="21"/>
      <c r="C35" s="18"/>
    </row>
    <row r="36" spans="1:3" ht="21" customHeight="1">
      <c r="A36" s="18"/>
      <c r="B36" s="21"/>
      <c r="C36" s="18"/>
    </row>
    <row r="37" spans="1:3" ht="21" customHeight="1">
      <c r="A37" s="18"/>
      <c r="B37" s="21"/>
      <c r="C37" s="18"/>
    </row>
    <row r="38" spans="1:3" ht="21" customHeight="1">
      <c r="A38" s="18"/>
      <c r="B38" s="21"/>
      <c r="C38" s="18"/>
    </row>
    <row r="39" spans="1:3" ht="21" customHeight="1">
      <c r="A39" s="18"/>
      <c r="B39" s="21"/>
      <c r="C39" s="18"/>
    </row>
    <row r="40" spans="1:3" ht="21" customHeight="1">
      <c r="A40" s="18"/>
      <c r="B40" s="21"/>
      <c r="C40" s="18"/>
    </row>
    <row r="41" spans="1:3" ht="21" customHeight="1">
      <c r="A41" s="19"/>
      <c r="B41" s="22"/>
      <c r="C41" s="19"/>
    </row>
    <row r="42" spans="1:3" ht="24" customHeight="1">
      <c r="A42" s="3" t="s">
        <v>4</v>
      </c>
      <c r="B42" s="25"/>
      <c r="C42" s="23"/>
    </row>
    <row r="43" ht="13.5">
      <c r="B43" s="26"/>
    </row>
  </sheetData>
  <sheetProtection/>
  <mergeCells count="1">
    <mergeCell ref="A3:C3"/>
  </mergeCells>
  <printOptions horizontalCentered="1"/>
  <pageMargins left="0.88" right="0.5905511811023623" top="0.83" bottom="0.3937007874015748" header="0.5118110236220472" footer="0.76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0">
      <selection activeCell="B25" sqref="B25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19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1" t="s">
        <v>8</v>
      </c>
      <c r="B7" s="16">
        <f>23000+4000+1500*18</f>
        <v>54000</v>
      </c>
      <c r="C7" s="11" t="s">
        <v>9</v>
      </c>
    </row>
    <row r="8" spans="1:3" ht="21" customHeight="1">
      <c r="A8" s="13" t="s">
        <v>31</v>
      </c>
      <c r="B8" s="15" t="s">
        <v>11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25">
      <selection activeCell="B33" sqref="B33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20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1" t="s">
        <v>8</v>
      </c>
      <c r="B7" s="16">
        <f>23000+4000+1500*10</f>
        <v>42000</v>
      </c>
      <c r="C7" s="11" t="s">
        <v>9</v>
      </c>
    </row>
    <row r="8" spans="1:3" s="12" customFormat="1" ht="21" customHeight="1">
      <c r="A8" s="13" t="s">
        <v>31</v>
      </c>
      <c r="B8" s="15" t="s">
        <v>11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C35" sqref="C35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21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1" t="s">
        <v>8</v>
      </c>
      <c r="B7" s="16">
        <f>23000+4000+1500*16</f>
        <v>51000</v>
      </c>
      <c r="C7" s="11" t="s">
        <v>9</v>
      </c>
    </row>
    <row r="8" spans="1:3" ht="21" customHeight="1">
      <c r="A8" s="13" t="s">
        <v>31</v>
      </c>
      <c r="B8" s="15" t="s">
        <v>11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A42" sqref="A42:IV42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22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3" t="s">
        <v>8</v>
      </c>
      <c r="B7" s="14">
        <f>23000+4000+1500*5</f>
        <v>34500</v>
      </c>
      <c r="C7" s="13" t="s">
        <v>9</v>
      </c>
    </row>
    <row r="8" spans="1:3" ht="21" customHeight="1">
      <c r="A8" s="13" t="s">
        <v>31</v>
      </c>
      <c r="B8" s="15" t="s">
        <v>11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B15" sqref="B15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23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3" t="s">
        <v>8</v>
      </c>
      <c r="B7" s="14">
        <f>23000+4000+1500*11</f>
        <v>43500</v>
      </c>
      <c r="C7" s="13" t="s">
        <v>9</v>
      </c>
    </row>
    <row r="8" spans="1:3" ht="21" customHeight="1">
      <c r="A8" s="13" t="s">
        <v>31</v>
      </c>
      <c r="B8" s="15" t="s">
        <v>11</v>
      </c>
      <c r="C8" s="13"/>
    </row>
    <row r="9" spans="1:3" ht="21" customHeight="1">
      <c r="A9" s="13"/>
      <c r="B9" s="15"/>
      <c r="C9" s="13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A42" sqref="A42:IV42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24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1" t="s">
        <v>8</v>
      </c>
      <c r="B7" s="16">
        <f>21000+4000+1500*6</f>
        <v>34000</v>
      </c>
      <c r="C7" s="11" t="s">
        <v>13</v>
      </c>
    </row>
    <row r="8" spans="1:3" ht="21" customHeight="1">
      <c r="A8" s="13" t="s">
        <v>31</v>
      </c>
      <c r="B8" s="15" t="s">
        <v>12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A11" sqref="A11:IV11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25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1" t="s">
        <v>8</v>
      </c>
      <c r="B7" s="16">
        <f>21000+4000+1500*5</f>
        <v>32500</v>
      </c>
      <c r="C7" s="11" t="s">
        <v>13</v>
      </c>
    </row>
    <row r="8" spans="1:3" ht="21" customHeight="1">
      <c r="A8" s="13" t="s">
        <v>31</v>
      </c>
      <c r="B8" s="15" t="s">
        <v>12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B37" sqref="B37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26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1" t="s">
        <v>8</v>
      </c>
      <c r="B7" s="16">
        <f>21000+4000+1500*5</f>
        <v>32500</v>
      </c>
      <c r="C7" s="11" t="s">
        <v>13</v>
      </c>
    </row>
    <row r="8" spans="1:3" ht="21" customHeight="1">
      <c r="A8" s="13" t="s">
        <v>31</v>
      </c>
      <c r="B8" s="15" t="s">
        <v>12</v>
      </c>
      <c r="C8" s="13"/>
    </row>
    <row r="9" spans="1:3" ht="21" customHeight="1">
      <c r="A9" s="13"/>
      <c r="B9" s="15"/>
      <c r="C9" s="13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5"/>
      <c r="B17" s="5"/>
      <c r="C17" s="5"/>
    </row>
    <row r="18" spans="1:3" ht="21" customHeight="1">
      <c r="A18" s="6"/>
      <c r="B18" s="6"/>
      <c r="C18" s="6"/>
    </row>
    <row r="19" spans="1:3" ht="24" customHeight="1">
      <c r="A19" s="7" t="s">
        <v>4</v>
      </c>
      <c r="B19" s="8"/>
      <c r="C19" s="8"/>
    </row>
    <row r="20" spans="1:3" ht="18.75" customHeight="1">
      <c r="A20" s="9"/>
      <c r="B20" s="10"/>
      <c r="C20" s="10"/>
    </row>
    <row r="21" ht="18.75" customHeight="1"/>
    <row r="22" ht="18.75" customHeight="1">
      <c r="A22" s="1" t="s">
        <v>7</v>
      </c>
    </row>
    <row r="23" spans="1:3" ht="21" customHeight="1">
      <c r="A23" s="11" t="s">
        <v>0</v>
      </c>
      <c r="B23" s="11" t="s">
        <v>3</v>
      </c>
      <c r="C23" s="11" t="s">
        <v>1</v>
      </c>
    </row>
    <row r="24" spans="1:3" ht="21" customHeight="1">
      <c r="A24" s="4"/>
      <c r="B24" s="4"/>
      <c r="C24" s="4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9">
      <selection activeCell="B15" sqref="B15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27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1" t="s">
        <v>8</v>
      </c>
      <c r="B7" s="16">
        <f>21000+4000+1500*4</f>
        <v>31000</v>
      </c>
      <c r="C7" s="11" t="s">
        <v>13</v>
      </c>
    </row>
    <row r="8" spans="1:3" s="12" customFormat="1" ht="21" customHeight="1">
      <c r="A8" s="13" t="s">
        <v>31</v>
      </c>
      <c r="B8" s="15" t="s">
        <v>12</v>
      </c>
      <c r="C8" s="13"/>
    </row>
    <row r="9" spans="1:3" ht="21" customHeight="1">
      <c r="A9" s="13"/>
      <c r="B9" s="14"/>
      <c r="C9" s="13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5"/>
      <c r="B17" s="5"/>
      <c r="C17" s="5"/>
    </row>
    <row r="18" spans="1:3" ht="21" customHeight="1">
      <c r="A18" s="6"/>
      <c r="B18" s="6"/>
      <c r="C18" s="6"/>
    </row>
    <row r="19" spans="1:3" ht="24" customHeight="1">
      <c r="A19" s="7" t="s">
        <v>4</v>
      </c>
      <c r="B19" s="8"/>
      <c r="C19" s="8"/>
    </row>
    <row r="20" spans="1:3" ht="18.75" customHeight="1">
      <c r="A20" s="9"/>
      <c r="B20" s="10"/>
      <c r="C20" s="10"/>
    </row>
    <row r="21" ht="18.75" customHeight="1"/>
    <row r="22" ht="18.75" customHeight="1">
      <c r="A22" s="1" t="s">
        <v>7</v>
      </c>
    </row>
    <row r="23" spans="1:3" ht="21" customHeight="1">
      <c r="A23" s="11" t="s">
        <v>0</v>
      </c>
      <c r="B23" s="11" t="s">
        <v>3</v>
      </c>
      <c r="C23" s="11" t="s">
        <v>1</v>
      </c>
    </row>
    <row r="24" spans="1:3" ht="21" customHeight="1">
      <c r="A24" s="4"/>
      <c r="B24" s="4"/>
      <c r="C24" s="4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A42" sqref="A42:IV42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28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1" t="s">
        <v>8</v>
      </c>
      <c r="B7" s="16">
        <f>21000+4000+1500*7</f>
        <v>35500</v>
      </c>
      <c r="C7" s="11" t="s">
        <v>13</v>
      </c>
    </row>
    <row r="8" spans="1:3" ht="21" customHeight="1">
      <c r="A8" s="13" t="s">
        <v>31</v>
      </c>
      <c r="B8" s="15" t="s">
        <v>12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54.25390625" style="1" bestFit="1" customWidth="1"/>
    <col min="4" max="16384" width="9.00390625" style="1" customWidth="1"/>
  </cols>
  <sheetData>
    <row r="1" ht="13.5">
      <c r="A1" s="1" t="s">
        <v>5</v>
      </c>
    </row>
    <row r="2" ht="11.25" customHeight="1"/>
    <row r="3" spans="1:3" ht="24">
      <c r="A3" s="27" t="s">
        <v>41</v>
      </c>
      <c r="B3" s="27"/>
      <c r="C3" s="27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s="12" customFormat="1" ht="21" customHeight="1">
      <c r="A7" s="11"/>
      <c r="B7" s="20"/>
      <c r="C7" s="17"/>
    </row>
    <row r="8" spans="1:3" ht="21" customHeight="1">
      <c r="A8" s="18" t="s">
        <v>37</v>
      </c>
      <c r="B8" s="21"/>
      <c r="C8" s="18"/>
    </row>
    <row r="9" spans="1:3" ht="21" customHeight="1">
      <c r="A9" s="18"/>
      <c r="B9" s="21"/>
      <c r="C9" s="18"/>
    </row>
    <row r="10" spans="1:3" ht="21" customHeight="1">
      <c r="A10" s="18" t="s">
        <v>38</v>
      </c>
      <c r="B10" s="21"/>
      <c r="C10" s="18"/>
    </row>
    <row r="11" spans="1:3" ht="21" customHeight="1">
      <c r="A11" s="18"/>
      <c r="B11" s="21"/>
      <c r="C11" s="18"/>
    </row>
    <row r="12" spans="1:3" ht="21" customHeight="1">
      <c r="A12" s="18" t="s">
        <v>35</v>
      </c>
      <c r="B12" s="21"/>
      <c r="C12" s="18" t="s">
        <v>40</v>
      </c>
    </row>
    <row r="13" spans="1:3" ht="21" customHeight="1">
      <c r="A13" s="18"/>
      <c r="B13" s="21"/>
      <c r="C13" s="18" t="s">
        <v>39</v>
      </c>
    </row>
    <row r="14" spans="1:3" ht="21" customHeight="1">
      <c r="A14" s="18"/>
      <c r="B14" s="21"/>
      <c r="C14" s="18"/>
    </row>
    <row r="15" spans="1:3" ht="21" customHeight="1">
      <c r="A15" s="18"/>
      <c r="B15" s="21"/>
      <c r="C15" s="18"/>
    </row>
    <row r="16" spans="1:3" ht="21" customHeight="1">
      <c r="A16" s="18"/>
      <c r="B16" s="21"/>
      <c r="C16" s="18"/>
    </row>
    <row r="17" spans="1:3" ht="21" customHeight="1">
      <c r="A17" s="18"/>
      <c r="B17" s="21"/>
      <c r="C17" s="18"/>
    </row>
    <row r="18" spans="1:3" ht="21" customHeight="1">
      <c r="A18" s="19"/>
      <c r="B18" s="22"/>
      <c r="C18" s="19"/>
    </row>
    <row r="19" spans="1:3" ht="24" customHeight="1">
      <c r="A19" s="3" t="s">
        <v>4</v>
      </c>
      <c r="B19" s="24"/>
      <c r="C19" s="23"/>
    </row>
    <row r="20" spans="1:3" ht="18.75" customHeight="1">
      <c r="A20" s="9"/>
      <c r="B20" s="10"/>
      <c r="C20" s="10"/>
    </row>
    <row r="21" ht="18.75" customHeight="1"/>
    <row r="22" ht="18.75" customHeight="1">
      <c r="A22" s="1" t="s">
        <v>7</v>
      </c>
    </row>
    <row r="23" spans="1:3" ht="21" customHeight="1">
      <c r="A23" s="11" t="s">
        <v>0</v>
      </c>
      <c r="B23" s="11" t="s">
        <v>3</v>
      </c>
      <c r="C23" s="11" t="s">
        <v>1</v>
      </c>
    </row>
    <row r="24" spans="1:3" ht="21" customHeight="1">
      <c r="A24" s="17"/>
      <c r="B24" s="20"/>
      <c r="C24" s="17"/>
    </row>
    <row r="25" spans="1:3" ht="21" customHeight="1">
      <c r="A25" s="18"/>
      <c r="B25" s="21"/>
      <c r="C25" s="18"/>
    </row>
    <row r="26" spans="1:3" ht="21" customHeight="1">
      <c r="A26" s="18"/>
      <c r="B26" s="21"/>
      <c r="C26" s="18"/>
    </row>
    <row r="27" spans="1:3" ht="21" customHeight="1">
      <c r="A27" s="18"/>
      <c r="B27" s="21"/>
      <c r="C27" s="18"/>
    </row>
    <row r="28" spans="1:3" ht="21" customHeight="1">
      <c r="A28" s="18"/>
      <c r="B28" s="21"/>
      <c r="C28" s="18"/>
    </row>
    <row r="29" spans="1:3" ht="21" customHeight="1">
      <c r="A29" s="18"/>
      <c r="B29" s="21"/>
      <c r="C29" s="18"/>
    </row>
    <row r="30" spans="1:3" ht="21" customHeight="1">
      <c r="A30" s="18"/>
      <c r="B30" s="21"/>
      <c r="C30" s="18"/>
    </row>
    <row r="31" spans="1:3" ht="21" customHeight="1">
      <c r="A31" s="18"/>
      <c r="B31" s="21"/>
      <c r="C31" s="18"/>
    </row>
    <row r="32" spans="1:3" ht="21" customHeight="1">
      <c r="A32" s="18"/>
      <c r="B32" s="21"/>
      <c r="C32" s="18"/>
    </row>
    <row r="33" spans="1:3" ht="21" customHeight="1">
      <c r="A33" s="18"/>
      <c r="B33" s="21"/>
      <c r="C33" s="18"/>
    </row>
    <row r="34" spans="1:3" ht="21" customHeight="1">
      <c r="A34" s="18"/>
      <c r="B34" s="21"/>
      <c r="C34" s="18"/>
    </row>
    <row r="35" spans="1:3" ht="21" customHeight="1">
      <c r="A35" s="18"/>
      <c r="B35" s="21"/>
      <c r="C35" s="18"/>
    </row>
    <row r="36" spans="1:3" ht="21" customHeight="1">
      <c r="A36" s="18"/>
      <c r="B36" s="21"/>
      <c r="C36" s="18"/>
    </row>
    <row r="37" spans="1:3" ht="21" customHeight="1">
      <c r="A37" s="18"/>
      <c r="B37" s="21"/>
      <c r="C37" s="18"/>
    </row>
    <row r="38" spans="1:3" ht="21" customHeight="1">
      <c r="A38" s="18"/>
      <c r="B38" s="21"/>
      <c r="C38" s="18"/>
    </row>
    <row r="39" spans="1:3" ht="21" customHeight="1">
      <c r="A39" s="18"/>
      <c r="B39" s="21"/>
      <c r="C39" s="18"/>
    </row>
    <row r="40" spans="1:3" ht="21" customHeight="1">
      <c r="A40" s="18"/>
      <c r="B40" s="21"/>
      <c r="C40" s="18"/>
    </row>
    <row r="41" spans="1:3" ht="21" customHeight="1">
      <c r="A41" s="19"/>
      <c r="B41" s="22"/>
      <c r="C41" s="19"/>
    </row>
    <row r="42" spans="1:3" ht="24" customHeight="1">
      <c r="A42" s="3" t="s">
        <v>4</v>
      </c>
      <c r="B42" s="25"/>
      <c r="C42" s="23"/>
    </row>
    <row r="43" ht="13.5">
      <c r="B43" s="26"/>
    </row>
  </sheetData>
  <sheetProtection/>
  <mergeCells count="1">
    <mergeCell ref="A3:C3"/>
  </mergeCells>
  <printOptions horizontalCentered="1"/>
  <pageMargins left="0.88" right="0.5905511811023623" top="0.83" bottom="0.3937007874015748" header="0.5118110236220472" footer="0.76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A42" sqref="A42:IV42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29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1" t="s">
        <v>8</v>
      </c>
      <c r="B7" s="16">
        <f>21000+4000+1500*5</f>
        <v>32500</v>
      </c>
      <c r="C7" s="11" t="s">
        <v>13</v>
      </c>
    </row>
    <row r="8" spans="1:3" ht="21" customHeight="1">
      <c r="A8" s="13" t="s">
        <v>31</v>
      </c>
      <c r="B8" s="15" t="s">
        <v>12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9">
      <selection activeCell="B33" sqref="B33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30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3" t="s">
        <v>8</v>
      </c>
      <c r="B7" s="14">
        <f>21000+4000+1500*6</f>
        <v>34000</v>
      </c>
      <c r="C7" s="13" t="s">
        <v>13</v>
      </c>
    </row>
    <row r="8" spans="1:3" ht="21" customHeight="1">
      <c r="A8" s="13" t="s">
        <v>31</v>
      </c>
      <c r="B8" s="15" t="s">
        <v>12</v>
      </c>
      <c r="C8" s="13"/>
    </row>
    <row r="9" spans="1:3" ht="21" customHeight="1">
      <c r="A9" s="13"/>
      <c r="B9" s="15"/>
      <c r="C9" s="13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5"/>
      <c r="B17" s="5"/>
      <c r="C17" s="5"/>
    </row>
    <row r="18" spans="1:3" ht="21" customHeight="1">
      <c r="A18" s="6"/>
      <c r="B18" s="6"/>
      <c r="C18" s="6"/>
    </row>
    <row r="19" spans="1:3" ht="24" customHeight="1">
      <c r="A19" s="7" t="s">
        <v>4</v>
      </c>
      <c r="B19" s="8"/>
      <c r="C19" s="8"/>
    </row>
    <row r="20" spans="1:3" ht="18.75" customHeight="1">
      <c r="A20" s="9"/>
      <c r="B20" s="10"/>
      <c r="C20" s="10"/>
    </row>
    <row r="21" ht="18.75" customHeight="1"/>
    <row r="22" ht="18.75" customHeight="1">
      <c r="A22" s="1" t="s">
        <v>7</v>
      </c>
    </row>
    <row r="23" spans="1:3" ht="21" customHeight="1">
      <c r="A23" s="11" t="s">
        <v>0</v>
      </c>
      <c r="B23" s="11" t="s">
        <v>3</v>
      </c>
      <c r="C23" s="11" t="s">
        <v>1</v>
      </c>
    </row>
    <row r="24" spans="1:3" ht="21" customHeight="1">
      <c r="A24" s="4"/>
      <c r="B24" s="4"/>
      <c r="C24" s="4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C20" sqref="C20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10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1" t="s">
        <v>8</v>
      </c>
      <c r="B7" s="16">
        <f>23000+4000+1500*10</f>
        <v>42000</v>
      </c>
      <c r="C7" s="11" t="s">
        <v>9</v>
      </c>
    </row>
    <row r="8" spans="1:3" ht="21" customHeight="1">
      <c r="A8" s="13" t="s">
        <v>31</v>
      </c>
      <c r="B8" s="15" t="s">
        <v>11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  <row r="43" ht="23.25" customHeight="1"/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25">
      <selection activeCell="A32" sqref="A32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14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3" t="s">
        <v>8</v>
      </c>
      <c r="B7" s="14">
        <f>21000+4000+1500*6</f>
        <v>34000</v>
      </c>
      <c r="C7" s="13" t="s">
        <v>13</v>
      </c>
    </row>
    <row r="8" spans="1:3" ht="21" customHeight="1">
      <c r="A8" s="13" t="s">
        <v>31</v>
      </c>
      <c r="B8" s="15" t="s">
        <v>12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31">
      <selection activeCell="B35" sqref="B35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15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1" t="s">
        <v>8</v>
      </c>
      <c r="B7" s="16">
        <f>21000+4000+1500*5</f>
        <v>32500</v>
      </c>
      <c r="C7" s="11" t="s">
        <v>13</v>
      </c>
    </row>
    <row r="8" spans="1:3" ht="21" customHeight="1">
      <c r="A8" s="13" t="s">
        <v>31</v>
      </c>
      <c r="B8" s="15" t="s">
        <v>12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B8" sqref="B8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34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3" t="s">
        <v>8</v>
      </c>
      <c r="B7" s="14">
        <f>23000+4000+1500*9</f>
        <v>40500</v>
      </c>
      <c r="C7" s="13" t="s">
        <v>9</v>
      </c>
    </row>
    <row r="8" spans="1:3" ht="21" customHeight="1">
      <c r="A8" s="13" t="s">
        <v>31</v>
      </c>
      <c r="B8" s="15" t="s">
        <v>11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B33" sqref="B33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16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1" t="s">
        <v>8</v>
      </c>
      <c r="B7" s="16">
        <f>23000+4000+1500*12</f>
        <v>45000</v>
      </c>
      <c r="C7" s="11" t="s">
        <v>9</v>
      </c>
    </row>
    <row r="8" spans="1:3" ht="21" customHeight="1">
      <c r="A8" s="13" t="s">
        <v>31</v>
      </c>
      <c r="B8" s="15" t="s">
        <v>11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B39" sqref="B39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17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3" t="s">
        <v>8</v>
      </c>
      <c r="B7" s="14">
        <f>21000+4000+1500*5</f>
        <v>32500</v>
      </c>
      <c r="C7" s="13" t="s">
        <v>13</v>
      </c>
    </row>
    <row r="8" spans="1:3" ht="21" customHeight="1">
      <c r="A8" s="13" t="s">
        <v>31</v>
      </c>
      <c r="B8" s="15" t="s">
        <v>12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A42" sqref="A42:IV42"/>
    </sheetView>
  </sheetViews>
  <sheetFormatPr defaultColWidth="9.00390625" defaultRowHeight="13.5"/>
  <cols>
    <col min="1" max="1" width="24.625" style="1" customWidth="1"/>
    <col min="2" max="2" width="23.75390625" style="1" customWidth="1"/>
    <col min="3" max="3" width="36.125" style="1" customWidth="1"/>
    <col min="4" max="16384" width="9.00390625" style="1" customWidth="1"/>
  </cols>
  <sheetData>
    <row r="1" ht="13.5">
      <c r="A1" s="1" t="s">
        <v>32</v>
      </c>
    </row>
    <row r="2" ht="11.25" customHeight="1"/>
    <row r="3" spans="1:3" ht="18.75">
      <c r="A3" s="28" t="s">
        <v>18</v>
      </c>
      <c r="B3" s="28"/>
      <c r="C3" s="28"/>
    </row>
    <row r="4" spans="1:3" ht="12.75" customHeight="1">
      <c r="A4" s="2"/>
      <c r="B4" s="2"/>
      <c r="C4" s="2"/>
    </row>
    <row r="5" ht="18.75" customHeight="1">
      <c r="A5" s="1" t="s">
        <v>6</v>
      </c>
    </row>
    <row r="6" spans="1:3" ht="21" customHeight="1">
      <c r="A6" s="3" t="s">
        <v>0</v>
      </c>
      <c r="B6" s="3" t="s">
        <v>2</v>
      </c>
      <c r="C6" s="3" t="s">
        <v>1</v>
      </c>
    </row>
    <row r="7" spans="1:3" ht="21" customHeight="1">
      <c r="A7" s="13" t="s">
        <v>8</v>
      </c>
      <c r="B7" s="14">
        <f>23000+4000+1500*10</f>
        <v>42000</v>
      </c>
      <c r="C7" s="13" t="s">
        <v>9</v>
      </c>
    </row>
    <row r="8" spans="1:3" ht="21" customHeight="1">
      <c r="A8" s="13" t="s">
        <v>31</v>
      </c>
      <c r="B8" s="15" t="s">
        <v>11</v>
      </c>
      <c r="C8" s="13"/>
    </row>
    <row r="9" spans="1:3" ht="21" customHeight="1">
      <c r="A9" s="5"/>
      <c r="B9" s="5"/>
      <c r="C9" s="5"/>
    </row>
    <row r="10" spans="1:3" ht="21" customHeight="1">
      <c r="A10" s="5"/>
      <c r="B10" s="5"/>
      <c r="C10" s="5"/>
    </row>
    <row r="11" spans="1:3" ht="21" customHeight="1">
      <c r="A11" s="5"/>
      <c r="B11" s="5"/>
      <c r="C11" s="5"/>
    </row>
    <row r="12" spans="1:3" ht="21" customHeight="1">
      <c r="A12" s="5"/>
      <c r="B12" s="5"/>
      <c r="C12" s="5"/>
    </row>
    <row r="13" spans="1:3" ht="21" customHeight="1">
      <c r="A13" s="5"/>
      <c r="B13" s="5"/>
      <c r="C13" s="5"/>
    </row>
    <row r="14" spans="1:3" ht="21" customHeight="1">
      <c r="A14" s="5"/>
      <c r="B14" s="5"/>
      <c r="C14" s="5"/>
    </row>
    <row r="15" spans="1:3" ht="21" customHeight="1">
      <c r="A15" s="5"/>
      <c r="B15" s="5"/>
      <c r="C15" s="5"/>
    </row>
    <row r="16" spans="1:3" ht="21" customHeight="1">
      <c r="A16" s="5"/>
      <c r="B16" s="5"/>
      <c r="C16" s="5"/>
    </row>
    <row r="17" spans="1:3" ht="21" customHeight="1">
      <c r="A17" s="6"/>
      <c r="B17" s="6"/>
      <c r="C17" s="6"/>
    </row>
    <row r="18" spans="1:3" ht="24" customHeight="1">
      <c r="A18" s="7" t="s">
        <v>4</v>
      </c>
      <c r="B18" s="8"/>
      <c r="C18" s="8"/>
    </row>
    <row r="19" spans="1:3" ht="18.75" customHeight="1">
      <c r="A19" s="9"/>
      <c r="B19" s="10"/>
      <c r="C19" s="10"/>
    </row>
    <row r="20" ht="18.75" customHeight="1"/>
    <row r="21" ht="18.75" customHeight="1">
      <c r="A21" s="1" t="s">
        <v>7</v>
      </c>
    </row>
    <row r="22" spans="1:3" ht="21" customHeight="1">
      <c r="A22" s="11" t="s">
        <v>0</v>
      </c>
      <c r="B22" s="11" t="s">
        <v>3</v>
      </c>
      <c r="C22" s="11" t="s">
        <v>1</v>
      </c>
    </row>
    <row r="23" spans="1:3" ht="21" customHeight="1">
      <c r="A23" s="4"/>
      <c r="B23" s="4"/>
      <c r="C23" s="4"/>
    </row>
    <row r="24" spans="1:3" ht="21" customHeight="1">
      <c r="A24" s="5"/>
      <c r="B24" s="5"/>
      <c r="C24" s="5"/>
    </row>
    <row r="25" spans="1:3" ht="21" customHeight="1">
      <c r="A25" s="5"/>
      <c r="B25" s="5"/>
      <c r="C25" s="5"/>
    </row>
    <row r="26" spans="1:3" ht="21" customHeight="1">
      <c r="A26" s="5"/>
      <c r="B26" s="5"/>
      <c r="C26" s="5"/>
    </row>
    <row r="27" spans="1:3" ht="21" customHeight="1">
      <c r="A27" s="5"/>
      <c r="B27" s="5"/>
      <c r="C27" s="5"/>
    </row>
    <row r="28" spans="1:3" ht="21" customHeight="1">
      <c r="A28" s="5"/>
      <c r="B28" s="5"/>
      <c r="C28" s="5"/>
    </row>
    <row r="29" spans="1:3" ht="21" customHeight="1">
      <c r="A29" s="5"/>
      <c r="B29" s="5"/>
      <c r="C29" s="5"/>
    </row>
    <row r="30" spans="1:3" ht="21" customHeight="1">
      <c r="A30" s="5"/>
      <c r="B30" s="5"/>
      <c r="C30" s="5"/>
    </row>
    <row r="31" spans="1:3" ht="21" customHeight="1">
      <c r="A31" s="5"/>
      <c r="B31" s="5"/>
      <c r="C31" s="5"/>
    </row>
    <row r="32" spans="1:3" ht="21" customHeight="1">
      <c r="A32" s="5"/>
      <c r="B32" s="5"/>
      <c r="C32" s="5"/>
    </row>
    <row r="33" spans="1:3" ht="21" customHeight="1">
      <c r="A33" s="5"/>
      <c r="B33" s="5"/>
      <c r="C33" s="5"/>
    </row>
    <row r="34" spans="1:3" ht="21" customHeight="1">
      <c r="A34" s="5"/>
      <c r="B34" s="5"/>
      <c r="C34" s="5"/>
    </row>
    <row r="35" spans="1:3" ht="21" customHeight="1">
      <c r="A35" s="5"/>
      <c r="B35" s="5"/>
      <c r="C35" s="5"/>
    </row>
    <row r="36" spans="1:3" ht="21" customHeight="1">
      <c r="A36" s="5"/>
      <c r="B36" s="5"/>
      <c r="C36" s="5"/>
    </row>
    <row r="37" spans="1:3" ht="21" customHeight="1">
      <c r="A37" s="5"/>
      <c r="B37" s="5"/>
      <c r="C37" s="5"/>
    </row>
    <row r="38" spans="1:3" ht="21" customHeight="1">
      <c r="A38" s="5"/>
      <c r="B38" s="5"/>
      <c r="C38" s="5"/>
    </row>
    <row r="39" spans="1:3" ht="21" customHeight="1">
      <c r="A39" s="5"/>
      <c r="B39" s="5"/>
      <c r="C39" s="5"/>
    </row>
    <row r="40" spans="1:3" ht="21" customHeight="1">
      <c r="A40" s="6"/>
      <c r="B40" s="6"/>
      <c r="C40" s="6"/>
    </row>
    <row r="41" spans="1:3" ht="24" customHeight="1">
      <c r="A41" s="7" t="s">
        <v>4</v>
      </c>
      <c r="B41" s="8"/>
      <c r="C41" s="8"/>
    </row>
    <row r="42" spans="1:3" ht="35.25" customHeight="1">
      <c r="A42" s="29" t="s">
        <v>33</v>
      </c>
      <c r="B42" s="30"/>
      <c r="C42" s="30"/>
    </row>
  </sheetData>
  <sheetProtection/>
  <mergeCells count="2">
    <mergeCell ref="A3:C3"/>
    <mergeCell ref="A42:C42"/>
  </mergeCells>
  <printOptions horizontalCentered="1"/>
  <pageMargins left="0.88" right="0.5905511811023623" top="0.83" bottom="0.3937007874015748" header="0.5118110236220472" footer="0.7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上峰町民センター</dc:creator>
  <cp:keywords/>
  <dc:description/>
  <cp:lastModifiedBy>重松裕一郎</cp:lastModifiedBy>
  <cp:lastPrinted>2022-04-04T05:03:59Z</cp:lastPrinted>
  <dcterms:created xsi:type="dcterms:W3CDTF">2004-02-25T01:18:01Z</dcterms:created>
  <dcterms:modified xsi:type="dcterms:W3CDTF">2024-03-22T04:05:25Z</dcterms:modified>
  <cp:category/>
  <cp:version/>
  <cp:contentType/>
  <cp:contentStatus/>
</cp:coreProperties>
</file>